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IV mrożonki i ryby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5" l="1"/>
  <c r="G18" i="5"/>
  <c r="I18" i="5" s="1"/>
  <c r="H26" i="5" l="1"/>
  <c r="H27" i="5"/>
  <c r="H23" i="5"/>
  <c r="G12" i="5" l="1"/>
  <c r="G13" i="5"/>
  <c r="G14" i="5"/>
  <c r="G15" i="5"/>
  <c r="G16" i="5"/>
  <c r="G17" i="5"/>
  <c r="G19" i="5"/>
  <c r="G20" i="5"/>
  <c r="G21" i="5"/>
  <c r="G22" i="5"/>
  <c r="G24" i="5"/>
  <c r="G25" i="5"/>
  <c r="G28" i="5"/>
  <c r="G29" i="5"/>
  <c r="G30" i="5"/>
  <c r="G31" i="5"/>
  <c r="G32" i="5"/>
  <c r="G11" i="5" l="1"/>
  <c r="I12" i="5" l="1"/>
  <c r="I13" i="5"/>
  <c r="I14" i="5"/>
  <c r="I15" i="5"/>
  <c r="I16" i="5"/>
  <c r="I17" i="5"/>
  <c r="I19" i="5"/>
  <c r="I20" i="5"/>
  <c r="I21" i="5"/>
  <c r="I22" i="5"/>
  <c r="I24" i="5"/>
  <c r="I25" i="5"/>
  <c r="I28" i="5"/>
  <c r="I29" i="5"/>
  <c r="I30" i="5"/>
  <c r="I31" i="5"/>
  <c r="I32" i="5"/>
  <c r="I11" i="5"/>
  <c r="H12" i="5"/>
  <c r="H13" i="5"/>
  <c r="H14" i="5"/>
  <c r="H15" i="5"/>
  <c r="H16" i="5"/>
  <c r="H17" i="5"/>
  <c r="H19" i="5"/>
  <c r="H20" i="5"/>
  <c r="H21" i="5"/>
  <c r="H22" i="5"/>
  <c r="H24" i="5"/>
  <c r="H25" i="5"/>
  <c r="H28" i="5"/>
  <c r="H29" i="5"/>
  <c r="H30" i="5"/>
  <c r="H31" i="5"/>
  <c r="H32" i="5"/>
  <c r="H11" i="5"/>
  <c r="H33" i="5" l="1"/>
  <c r="I33" i="5"/>
</calcChain>
</file>

<file path=xl/sharedStrings.xml><?xml version="1.0" encoding="utf-8"?>
<sst xmlns="http://schemas.openxmlformats.org/spreadsheetml/2006/main" count="94" uniqueCount="73">
  <si>
    <t>……………………………..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</si>
  <si>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</si>
  <si>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</si>
  <si>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</si>
  <si>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</si>
  <si>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</si>
  <si>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</si>
  <si>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</si>
  <si>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</si>
  <si>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</si>
  <si>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</si>
  <si>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</si>
  <si>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</si>
  <si>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</si>
  <si>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</si>
  <si>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</si>
  <si>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</si>
  <si>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</si>
  <si>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</si>
  <si>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</si>
  <si>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</si>
  <si>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</si>
  <si>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</si>
  <si>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</si>
  <si>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</si>
  <si>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</si>
  <si>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</si>
  <si>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</si>
  <si>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</si>
  <si>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</si>
  <si>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</si>
  <si>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Jedno-stka miary</t>
  </si>
  <si>
    <t xml:space="preserve">Nazwa artykułu                                         Wymagana gramatura                   </t>
  </si>
  <si>
    <t>……………………………………………………..</t>
  </si>
  <si>
    <t>brokuł mrożony op. 2,5 kg</t>
  </si>
  <si>
    <t>groszek zielony mrożony op. 2,5</t>
  </si>
  <si>
    <t>kalafior mrożony op. 2,5 kg</t>
  </si>
  <si>
    <t>marchewka mini mrożona op. 2,5 kg</t>
  </si>
  <si>
    <t>mieszanka kompotowa od 4-5 składników mrożona, bez rabarbaru op. 2,5 kg</t>
  </si>
  <si>
    <t>porzeczka czarna mrożona op. 2,5 kg</t>
  </si>
  <si>
    <t xml:space="preserve">ryba filet miruna, SHP,PBO, bez skóry </t>
  </si>
  <si>
    <t>szpinak mrożony op. 2,5 kg</t>
  </si>
  <si>
    <t>truskawka mrożona op. 2,5 kg</t>
  </si>
  <si>
    <t>wiśnia mrożona op. 2,5 kg, bez pestek</t>
  </si>
  <si>
    <t>Przedmiot zamówienia musi być zgodny z Polskimi Normami oraz systemem bezbieczeńtwa żywności HACCP.</t>
  </si>
  <si>
    <t>fasolka szparagowa żółta/zielona mrożona  op. 2,5 kg</t>
  </si>
  <si>
    <t>dynia mrożona op. 2,5 kg</t>
  </si>
  <si>
    <t>paprykarz mrożony (papryka 3 kolory) op. 2,5 kg</t>
  </si>
  <si>
    <t>Towar proponwany przez wykonawcę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</si>
  <si>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</si>
  <si>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</si>
  <si>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</si>
  <si>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</si>
  <si>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</si>
  <si>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brukselka mrożona op. 2,5 kg</t>
  </si>
  <si>
    <t>włoszczyzna słupki skład: warzywa 100% w zmiennych proporcjach - marchew, pietruszka, seler, por.op. 2,5 kg</t>
  </si>
  <si>
    <t>PAKIET 4</t>
  </si>
  <si>
    <t>KOLUMNA DO WYPEŁNIENIA</t>
  </si>
  <si>
    <t>NIEBIESKA</t>
  </si>
  <si>
    <t>Załącznik nr 2d</t>
  </si>
  <si>
    <t>Ryby i mrożonki</t>
  </si>
  <si>
    <t>MAX  5%- 10% glazury.</t>
  </si>
  <si>
    <t>mieszanka warzywna od 3 składnikowa mrożona  op. 2,5 kg</t>
  </si>
  <si>
    <t>mieszanka warzywna  6 składników mrożona  op. 2,5 kg</t>
  </si>
  <si>
    <t>20.</t>
  </si>
  <si>
    <t>ryba filet łosoś bez skóry</t>
  </si>
  <si>
    <t>ryba filet dorsz bez skóry</t>
  </si>
  <si>
    <t>21.</t>
  </si>
  <si>
    <r>
      <rPr>
        <b/>
        <sz val="12"/>
        <color theme="1"/>
        <rFont val="Czcionka tekstu podstawowego"/>
        <charset val="238"/>
      </rPr>
      <t>Pakiet 4</t>
    </r>
    <r>
      <rPr>
        <sz val="12"/>
        <color theme="1"/>
        <rFont val="Czcionka tekstu podstawowego"/>
        <family val="2"/>
        <charset val="238"/>
      </rPr>
      <t xml:space="preserve">  kwota netto:…………………………………………słownie…………………………………………………</t>
    </r>
  </si>
  <si>
    <t>22.</t>
  </si>
  <si>
    <t>marchewka kostka</t>
  </si>
  <si>
    <t>marchewka z groszkiem mrożona op.2,5 kg</t>
  </si>
  <si>
    <t>malina mrożona cała op.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</si>
</sst>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b/>
      <sz val="11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0" xfId="0" applyFont="1"/>
    <xf numFmtId="0" fontId="6" fillId="0" borderId="0" xfId="0" applyFont="1" applyBorder="1"/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9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 applyAlignment="1"/>
    <xf numFmtId="0" fontId="10" fillId="0" borderId="0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4" fillId="0" borderId="0" xfId="0" applyFont="1"/>
    <xf numFmtId="0" fontId="10" fillId="0" borderId="0" xfId="0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B11" sqref="B11"/>
    </sheetView>
  </sheetViews>
  <sheetFormatPr defaultRowHeight="15"/>
  <cols>
    <col min="1" max="1" width="3.7109375" customWidth="1"/>
    <col min="2" max="2" width="35.7109375" customWidth="1"/>
    <col min="3" max="6" width="7.7109375" customWidth="1"/>
    <col min="7" max="9" width="12.7109375" customWidth="1"/>
    <col min="10" max="10" width="12.28515625" customWidth="1"/>
  </cols>
  <sheetData>
    <row r="1" spans="1:10">
      <c r="A1" s="27"/>
      <c r="B1" s="1"/>
      <c r="C1" s="2"/>
      <c r="D1" s="3"/>
      <c r="E1" s="3"/>
      <c r="F1" s="3"/>
      <c r="G1" s="4"/>
      <c r="H1" s="4"/>
      <c r="I1" s="39" t="s">
        <v>59</v>
      </c>
      <c r="J1" s="40"/>
    </row>
    <row r="2" spans="1:10">
      <c r="A2" s="14"/>
      <c r="B2" s="1"/>
      <c r="C2" s="2"/>
      <c r="D2" s="3"/>
      <c r="E2" s="3"/>
      <c r="F2" s="3"/>
      <c r="G2" s="4"/>
      <c r="H2" s="4"/>
      <c r="I2" s="1"/>
      <c r="J2" s="5"/>
    </row>
    <row r="3" spans="1:10">
      <c r="A3" s="4" t="s">
        <v>0</v>
      </c>
      <c r="B3" s="4"/>
      <c r="C3" s="2"/>
      <c r="D3" s="6"/>
      <c r="E3" s="6"/>
      <c r="F3" s="6"/>
      <c r="G3" s="4"/>
      <c r="H3" s="4"/>
      <c r="I3" s="42" t="s">
        <v>33</v>
      </c>
      <c r="J3" s="42"/>
    </row>
    <row r="4" spans="1:10">
      <c r="A4" s="4" t="s">
        <v>1</v>
      </c>
      <c r="B4" s="4"/>
      <c r="C4" s="2"/>
      <c r="D4" s="6"/>
      <c r="E4" s="6"/>
      <c r="F4" s="6"/>
      <c r="G4" s="4"/>
      <c r="H4" s="4"/>
      <c r="I4" s="42" t="s">
        <v>2</v>
      </c>
      <c r="J4" s="42"/>
    </row>
    <row r="5" spans="1:10" ht="25.15" customHeight="1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</row>
    <row r="7" spans="1:10">
      <c r="B7" s="8" t="s">
        <v>56</v>
      </c>
      <c r="C7" s="2"/>
      <c r="D7" s="3"/>
      <c r="E7" s="3"/>
      <c r="F7" s="3"/>
      <c r="G7" s="1"/>
      <c r="H7" s="33" t="s">
        <v>58</v>
      </c>
      <c r="I7" s="46" t="s">
        <v>57</v>
      </c>
      <c r="J7" s="47"/>
    </row>
    <row r="8" spans="1:10" ht="10.9" customHeight="1">
      <c r="B8" s="8"/>
      <c r="C8" s="2"/>
      <c r="D8" s="3"/>
      <c r="E8" s="3"/>
      <c r="F8" s="3"/>
      <c r="G8" s="1"/>
      <c r="H8" s="1"/>
      <c r="I8" s="1"/>
      <c r="J8" s="1"/>
    </row>
    <row r="9" spans="1:10" ht="63.75">
      <c r="A9" s="9" t="s">
        <v>4</v>
      </c>
      <c r="B9" s="9" t="s">
        <v>32</v>
      </c>
      <c r="C9" s="9" t="s">
        <v>51</v>
      </c>
      <c r="D9" s="9" t="s">
        <v>31</v>
      </c>
      <c r="E9" s="9" t="s">
        <v>49</v>
      </c>
      <c r="F9" s="9" t="s">
        <v>52</v>
      </c>
      <c r="G9" s="9" t="s">
        <v>5</v>
      </c>
      <c r="H9" s="9" t="s">
        <v>50</v>
      </c>
      <c r="I9" s="9" t="s">
        <v>53</v>
      </c>
      <c r="J9" s="9" t="s">
        <v>48</v>
      </c>
    </row>
    <row r="10" spans="1:10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</row>
    <row r="11" spans="1:10">
      <c r="A11" s="16" t="s">
        <v>6</v>
      </c>
      <c r="B11" s="13" t="s">
        <v>34</v>
      </c>
      <c r="C11" s="17">
        <v>100</v>
      </c>
      <c r="D11" s="12" t="s">
        <v>12</v>
      </c>
      <c r="E11" s="32"/>
      <c r="F11" s="29">
        <v>0.05</v>
      </c>
      <c r="G11" s="34">
        <f>(E11*F11)+E11</f>
        <v>0</v>
      </c>
      <c r="H11" s="34">
        <f>C11*E11</f>
        <v>0</v>
      </c>
      <c r="I11" s="34">
        <f>C11*G11</f>
        <v>0</v>
      </c>
      <c r="J11" s="10"/>
    </row>
    <row r="12" spans="1:10">
      <c r="A12" s="16" t="s">
        <v>7</v>
      </c>
      <c r="B12" s="23" t="s">
        <v>54</v>
      </c>
      <c r="C12" s="11">
        <v>40</v>
      </c>
      <c r="D12" s="12" t="s">
        <v>12</v>
      </c>
      <c r="E12" s="32"/>
      <c r="F12" s="29">
        <v>0.05</v>
      </c>
      <c r="G12" s="34">
        <f>(E12*F12)+E12</f>
        <v>0</v>
      </c>
      <c r="H12" s="34">
        <f>C12*E12</f>
        <v>0</v>
      </c>
      <c r="I12" s="34">
        <f>C12*G12</f>
        <v>0</v>
      </c>
      <c r="J12" s="10"/>
    </row>
    <row r="13" spans="1:10">
      <c r="A13" s="16" t="s">
        <v>8</v>
      </c>
      <c r="B13" s="23" t="s">
        <v>46</v>
      </c>
      <c r="C13" s="11">
        <v>80</v>
      </c>
      <c r="D13" s="12" t="s">
        <v>12</v>
      </c>
      <c r="E13" s="32"/>
      <c r="F13" s="29">
        <v>0.05</v>
      </c>
      <c r="G13" s="34">
        <f>(E13*F13)+E13</f>
        <v>0</v>
      </c>
      <c r="H13" s="34">
        <f>C13*E13</f>
        <v>0</v>
      </c>
      <c r="I13" s="34">
        <f>C13*G13</f>
        <v>0</v>
      </c>
      <c r="J13" s="10"/>
    </row>
    <row r="14" spans="1:10" ht="30">
      <c r="A14" s="16" t="s">
        <v>9</v>
      </c>
      <c r="B14" s="13" t="s">
        <v>45</v>
      </c>
      <c r="C14" s="17">
        <v>120</v>
      </c>
      <c r="D14" s="12" t="s">
        <v>12</v>
      </c>
      <c r="E14" s="32"/>
      <c r="F14" s="29">
        <v>0.05</v>
      </c>
      <c r="G14" s="34">
        <f>(E14*F14)+E14</f>
        <v>0</v>
      </c>
      <c r="H14" s="34">
        <f>C14*E14</f>
        <v>0</v>
      </c>
      <c r="I14" s="34">
        <f>C14*G14</f>
        <v>0</v>
      </c>
      <c r="J14" s="10"/>
    </row>
    <row r="15" spans="1:10">
      <c r="A15" s="16" t="s">
        <v>10</v>
      </c>
      <c r="B15" s="13" t="s">
        <v>35</v>
      </c>
      <c r="C15" s="17">
        <v>40</v>
      </c>
      <c r="D15" s="12" t="s">
        <v>12</v>
      </c>
      <c r="E15" s="32"/>
      <c r="F15" s="29">
        <v>0.05</v>
      </c>
      <c r="G15" s="34">
        <f>(E15*F15)+E15</f>
        <v>0</v>
      </c>
      <c r="H15" s="34">
        <f>C15*E15</f>
        <v>0</v>
      </c>
      <c r="I15" s="34">
        <f>C15*G15</f>
        <v>0</v>
      </c>
      <c r="J15" s="10"/>
    </row>
    <row r="16" spans="1:10">
      <c r="A16" s="16" t="s">
        <v>11</v>
      </c>
      <c r="B16" s="13" t="s">
        <v>36</v>
      </c>
      <c r="C16" s="17">
        <v>40</v>
      </c>
      <c r="D16" s="12" t="s">
        <v>12</v>
      </c>
      <c r="E16" s="32"/>
      <c r="F16" s="29">
        <v>0.05</v>
      </c>
      <c r="G16" s="34">
        <f>(E16*F16)+E16</f>
        <v>0</v>
      </c>
      <c r="H16" s="34">
        <f>C16*E16</f>
        <v>0</v>
      </c>
      <c r="I16" s="34">
        <f>C16*G16</f>
        <v>0</v>
      </c>
      <c r="J16" s="10"/>
    </row>
    <row r="17" spans="1:10">
      <c r="A17" s="16" t="s">
        <v>13</v>
      </c>
      <c r="B17" s="23" t="s">
        <v>72</v>
      </c>
      <c r="C17" s="11">
        <v>50</v>
      </c>
      <c r="D17" s="12" t="s">
        <v>12</v>
      </c>
      <c r="E17" s="32"/>
      <c r="F17" s="29">
        <v>0.05</v>
      </c>
      <c r="G17" s="34">
        <f>(E17*F17)+E17</f>
        <v>0</v>
      </c>
      <c r="H17" s="34">
        <f>C17*E17</f>
        <v>0</v>
      </c>
      <c r="I17" s="34">
        <f>C17*G17</f>
        <v>0</v>
      </c>
      <c r="J17" s="10"/>
    </row>
    <row r="18" spans="1:10">
      <c r="A18" s="16" t="s">
        <v>14</v>
      </c>
      <c r="B18" s="23" t="s">
        <v>70</v>
      </c>
      <c r="C18" s="11">
        <v>100</v>
      </c>
      <c r="D18" s="12" t="s">
        <v>12</v>
      </c>
      <c r="E18" s="32"/>
      <c r="F18" s="29">
        <v>0.05</v>
      </c>
      <c r="G18" s="34">
        <f>(E18*F18)+E18</f>
        <v>0</v>
      </c>
      <c r="H18" s="34">
        <f>C18*E18</f>
        <v>0</v>
      </c>
      <c r="I18" s="34">
        <f>C18*G18</f>
        <v>0</v>
      </c>
      <c r="J18" s="10"/>
    </row>
    <row r="19" spans="1:10">
      <c r="A19" s="16" t="s">
        <v>15</v>
      </c>
      <c r="B19" s="13" t="s">
        <v>37</v>
      </c>
      <c r="C19" s="11">
        <v>50</v>
      </c>
      <c r="D19" s="12" t="s">
        <v>12</v>
      </c>
      <c r="E19" s="32"/>
      <c r="F19" s="29">
        <v>0.05</v>
      </c>
      <c r="G19" s="34">
        <f>(E19*F19)+E19</f>
        <v>0</v>
      </c>
      <c r="H19" s="34">
        <f>C19*E19</f>
        <v>0</v>
      </c>
      <c r="I19" s="34">
        <f>C19*G19</f>
        <v>0</v>
      </c>
      <c r="J19" s="10"/>
    </row>
    <row r="20" spans="1:10" ht="30">
      <c r="A20" s="16" t="s">
        <v>16</v>
      </c>
      <c r="B20" s="23" t="s">
        <v>71</v>
      </c>
      <c r="C20" s="11">
        <v>150</v>
      </c>
      <c r="D20" s="12" t="s">
        <v>12</v>
      </c>
      <c r="E20" s="32"/>
      <c r="F20" s="29">
        <v>0.05</v>
      </c>
      <c r="G20" s="34">
        <f>(E20*F20)+E20</f>
        <v>0</v>
      </c>
      <c r="H20" s="34">
        <f>C20*E20</f>
        <v>0</v>
      </c>
      <c r="I20" s="34">
        <f>C20*G20</f>
        <v>0</v>
      </c>
      <c r="J20" s="10"/>
    </row>
    <row r="21" spans="1:10" ht="45">
      <c r="A21" s="16" t="s">
        <v>17</v>
      </c>
      <c r="B21" s="22" t="s">
        <v>38</v>
      </c>
      <c r="C21" s="11">
        <v>500</v>
      </c>
      <c r="D21" s="12" t="s">
        <v>12</v>
      </c>
      <c r="E21" s="32"/>
      <c r="F21" s="29">
        <v>0.05</v>
      </c>
      <c r="G21" s="34">
        <f>(E21*F21)+E21</f>
        <v>0</v>
      </c>
      <c r="H21" s="34">
        <f>C21*E21</f>
        <v>0</v>
      </c>
      <c r="I21" s="34">
        <f>C21*G21</f>
        <v>0</v>
      </c>
      <c r="J21" s="37"/>
    </row>
    <row r="22" spans="1:10" ht="30">
      <c r="A22" s="16" t="s">
        <v>18</v>
      </c>
      <c r="B22" s="13" t="s">
        <v>63</v>
      </c>
      <c r="C22" s="11">
        <v>90</v>
      </c>
      <c r="D22" s="12" t="s">
        <v>12</v>
      </c>
      <c r="E22" s="32"/>
      <c r="F22" s="29">
        <v>0.05</v>
      </c>
      <c r="G22" s="34">
        <f>(E22*F22)+E22</f>
        <v>0</v>
      </c>
      <c r="H22" s="34">
        <f>C22*E22</f>
        <v>0</v>
      </c>
      <c r="I22" s="34">
        <f>C22*G22</f>
        <v>0</v>
      </c>
      <c r="J22" s="10"/>
    </row>
    <row r="23" spans="1:10" ht="30">
      <c r="A23" s="16" t="s">
        <v>19</v>
      </c>
      <c r="B23" s="22" t="s">
        <v>62</v>
      </c>
      <c r="C23" s="11">
        <v>90</v>
      </c>
      <c r="D23" s="12" t="s">
        <v>12</v>
      </c>
      <c r="E23" s="32"/>
      <c r="F23" s="29"/>
      <c r="G23" s="34"/>
      <c r="H23" s="34">
        <f>C23*E23</f>
        <v>0</v>
      </c>
      <c r="I23" s="34"/>
      <c r="J23" s="10"/>
    </row>
    <row r="24" spans="1:10" ht="30">
      <c r="A24" s="16" t="s">
        <v>20</v>
      </c>
      <c r="B24" s="23" t="s">
        <v>47</v>
      </c>
      <c r="C24" s="11">
        <v>30</v>
      </c>
      <c r="D24" s="12" t="s">
        <v>12</v>
      </c>
      <c r="E24" s="32"/>
      <c r="F24" s="29">
        <v>0.05</v>
      </c>
      <c r="G24" s="34">
        <f>(E24*F24)+E24</f>
        <v>0</v>
      </c>
      <c r="H24" s="34">
        <f>C24*E24</f>
        <v>0</v>
      </c>
      <c r="I24" s="34">
        <f>C24*G24</f>
        <v>0</v>
      </c>
      <c r="J24" s="10"/>
    </row>
    <row r="25" spans="1:10">
      <c r="A25" s="16" t="s">
        <v>23</v>
      </c>
      <c r="B25" s="13" t="s">
        <v>39</v>
      </c>
      <c r="C25" s="11">
        <v>110</v>
      </c>
      <c r="D25" s="12" t="s">
        <v>12</v>
      </c>
      <c r="E25" s="32"/>
      <c r="F25" s="29">
        <v>0.05</v>
      </c>
      <c r="G25" s="34">
        <f>(E25*F25)+E25</f>
        <v>0</v>
      </c>
      <c r="H25" s="34">
        <f>C25*E25</f>
        <v>0</v>
      </c>
      <c r="I25" s="34">
        <f>C25*G25</f>
        <v>0</v>
      </c>
      <c r="J25" s="10"/>
    </row>
    <row r="26" spans="1:10">
      <c r="A26" s="16" t="s">
        <v>24</v>
      </c>
      <c r="B26" s="23" t="s">
        <v>66</v>
      </c>
      <c r="C26" s="11">
        <v>250</v>
      </c>
      <c r="D26" s="12" t="s">
        <v>12</v>
      </c>
      <c r="E26" s="32"/>
      <c r="F26" s="29">
        <v>0.05</v>
      </c>
      <c r="G26" s="34">
        <v>0</v>
      </c>
      <c r="H26" s="34">
        <f>C26*E26</f>
        <v>0</v>
      </c>
      <c r="I26" s="34">
        <v>0</v>
      </c>
      <c r="J26" s="10"/>
    </row>
    <row r="27" spans="1:10">
      <c r="A27" s="16" t="s">
        <v>25</v>
      </c>
      <c r="B27" s="23" t="s">
        <v>65</v>
      </c>
      <c r="C27" s="11">
        <v>300</v>
      </c>
      <c r="D27" s="12" t="s">
        <v>12</v>
      </c>
      <c r="E27" s="32"/>
      <c r="F27" s="29">
        <v>0.05</v>
      </c>
      <c r="G27" s="34">
        <v>0</v>
      </c>
      <c r="H27" s="34">
        <f>C27*E27</f>
        <v>0</v>
      </c>
      <c r="I27" s="34">
        <v>0</v>
      </c>
      <c r="J27" s="30"/>
    </row>
    <row r="28" spans="1:10">
      <c r="A28" s="16" t="s">
        <v>26</v>
      </c>
      <c r="B28" s="13" t="s">
        <v>40</v>
      </c>
      <c r="C28" s="17">
        <v>700</v>
      </c>
      <c r="D28" s="12" t="s">
        <v>12</v>
      </c>
      <c r="E28" s="32"/>
      <c r="F28" s="29">
        <v>0.05</v>
      </c>
      <c r="G28" s="34">
        <f>(E28*F28)+E28</f>
        <v>0</v>
      </c>
      <c r="H28" s="34">
        <f>C28*E28</f>
        <v>0</v>
      </c>
      <c r="I28" s="34">
        <f>C28*G28</f>
        <v>0</v>
      </c>
      <c r="J28" s="31"/>
    </row>
    <row r="29" spans="1:10">
      <c r="A29" s="16" t="s">
        <v>30</v>
      </c>
      <c r="B29" s="13" t="s">
        <v>41</v>
      </c>
      <c r="C29" s="11">
        <v>70</v>
      </c>
      <c r="D29" s="12" t="s">
        <v>12</v>
      </c>
      <c r="E29" s="32"/>
      <c r="F29" s="29">
        <v>0.05</v>
      </c>
      <c r="G29" s="34">
        <f>(E29*F29)+E29</f>
        <v>0</v>
      </c>
      <c r="H29" s="34">
        <f>C29*E29</f>
        <v>0</v>
      </c>
      <c r="I29" s="34">
        <f>C29*G29</f>
        <v>0</v>
      </c>
      <c r="J29" s="37"/>
    </row>
    <row r="30" spans="1:10">
      <c r="A30" s="16" t="s">
        <v>64</v>
      </c>
      <c r="B30" s="23" t="s">
        <v>42</v>
      </c>
      <c r="C30" s="11">
        <v>250</v>
      </c>
      <c r="D30" s="12" t="s">
        <v>12</v>
      </c>
      <c r="E30" s="32"/>
      <c r="F30" s="29">
        <v>0.05</v>
      </c>
      <c r="G30" s="34">
        <f>(E30*F30)+E30</f>
        <v>0</v>
      </c>
      <c r="H30" s="34">
        <f>C30*E30</f>
        <v>0</v>
      </c>
      <c r="I30" s="34">
        <f>C30*G30</f>
        <v>0</v>
      </c>
      <c r="J30" s="37"/>
    </row>
    <row r="31" spans="1:10">
      <c r="A31" s="16" t="s">
        <v>67</v>
      </c>
      <c r="B31" s="23" t="s">
        <v>43</v>
      </c>
      <c r="C31" s="11">
        <v>60</v>
      </c>
      <c r="D31" s="12" t="s">
        <v>12</v>
      </c>
      <c r="E31" s="32"/>
      <c r="F31" s="29">
        <v>0.05</v>
      </c>
      <c r="G31" s="34">
        <f>(E31*F31)+E31</f>
        <v>0</v>
      </c>
      <c r="H31" s="34">
        <f>C31*E31</f>
        <v>0</v>
      </c>
      <c r="I31" s="34">
        <f>C31*G31</f>
        <v>0</v>
      </c>
      <c r="J31" s="38"/>
    </row>
    <row r="32" spans="1:10" ht="60">
      <c r="A32" s="48" t="s">
        <v>69</v>
      </c>
      <c r="B32" s="23" t="s">
        <v>55</v>
      </c>
      <c r="C32" s="11">
        <v>450</v>
      </c>
      <c r="D32" s="12" t="s">
        <v>12</v>
      </c>
      <c r="E32" s="32"/>
      <c r="F32" s="29">
        <v>0.05</v>
      </c>
      <c r="G32" s="34">
        <f>(E32*F32)+E32</f>
        <v>0</v>
      </c>
      <c r="H32" s="34">
        <f>C32*E32</f>
        <v>0</v>
      </c>
      <c r="I32" s="34">
        <f>C32*G32</f>
        <v>0</v>
      </c>
      <c r="J32" s="10"/>
    </row>
    <row r="33" spans="1:10" ht="26.45" customHeight="1">
      <c r="A33" s="16"/>
      <c r="B33" s="23"/>
      <c r="C33" s="11"/>
      <c r="D33" s="12"/>
      <c r="E33" s="12"/>
      <c r="F33" s="12"/>
      <c r="G33" s="34"/>
      <c r="H33" s="35">
        <f>SUM(H11:H32)</f>
        <v>0</v>
      </c>
      <c r="I33" s="36">
        <f>SUM(I11:I31)</f>
        <v>0</v>
      </c>
      <c r="J33" s="26"/>
    </row>
    <row r="34" spans="1:10">
      <c r="A34" s="45" t="s">
        <v>21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>
      <c r="A35" s="45" t="s">
        <v>22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22.9" customHeight="1">
      <c r="A37" s="19" t="s">
        <v>68</v>
      </c>
      <c r="B37" s="20"/>
      <c r="C37" s="20"/>
      <c r="D37" s="20"/>
      <c r="E37" s="20"/>
      <c r="F37" s="20"/>
      <c r="G37" s="20"/>
      <c r="H37" s="20"/>
    </row>
    <row r="38" spans="1:10" ht="27.6" customHeight="1">
      <c r="A38" s="19" t="s">
        <v>27</v>
      </c>
      <c r="B38" s="15"/>
      <c r="C38" s="15"/>
      <c r="D38" s="15"/>
      <c r="E38" s="15"/>
      <c r="F38" s="15"/>
      <c r="G38" s="20"/>
      <c r="H38" s="20"/>
    </row>
    <row r="39" spans="1:10" ht="15.75">
      <c r="A39" s="19"/>
      <c r="B39" s="20"/>
      <c r="C39" s="20"/>
      <c r="D39" s="20"/>
      <c r="E39" s="20"/>
      <c r="F39" s="20"/>
      <c r="G39" s="20"/>
      <c r="H39" s="20"/>
    </row>
    <row r="40" spans="1:10" ht="11.45" customHeight="1">
      <c r="A40" s="19"/>
      <c r="B40" s="15"/>
      <c r="C40" s="15"/>
      <c r="D40" s="15"/>
      <c r="E40" s="15"/>
      <c r="F40" s="15"/>
      <c r="G40" s="20"/>
      <c r="H40" s="20"/>
    </row>
    <row r="42" spans="1:10" ht="15" customHeight="1">
      <c r="A42" s="25" t="s">
        <v>28</v>
      </c>
      <c r="B42" s="25"/>
      <c r="C42" s="25"/>
      <c r="D42" s="25"/>
      <c r="E42" s="25"/>
      <c r="F42" s="25"/>
      <c r="G42" s="25"/>
      <c r="H42" s="25"/>
      <c r="I42" s="25"/>
    </row>
    <row r="43" spans="1:10" ht="15.75">
      <c r="A43" s="18" t="s">
        <v>44</v>
      </c>
      <c r="B43" s="18"/>
      <c r="C43" s="18"/>
      <c r="D43" s="18"/>
      <c r="E43" s="18"/>
      <c r="F43" s="18"/>
      <c r="G43" s="18"/>
      <c r="H43" s="18"/>
    </row>
    <row r="44" spans="1:10" ht="15.75">
      <c r="A44" s="18" t="s">
        <v>29</v>
      </c>
      <c r="B44" s="18"/>
      <c r="C44" s="18"/>
      <c r="D44" s="18"/>
      <c r="E44" s="18"/>
      <c r="F44" s="18"/>
      <c r="G44" s="21"/>
      <c r="H44" s="21"/>
    </row>
    <row r="45" spans="1:10" ht="7.15" customHeight="1">
      <c r="A45" s="41"/>
      <c r="B45" s="41"/>
      <c r="C45" s="41"/>
      <c r="D45" s="41"/>
      <c r="E45" s="41"/>
      <c r="F45" s="41"/>
      <c r="G45" s="41"/>
      <c r="H45" s="28"/>
    </row>
    <row r="46" spans="1:10">
      <c r="A46" s="7" t="s">
        <v>61</v>
      </c>
      <c r="B46" s="7"/>
    </row>
  </sheetData>
  <sortState ref="B11:I32">
    <sortCondition ref="B11"/>
  </sortState>
  <mergeCells count="9">
    <mergeCell ref="I1:J1"/>
    <mergeCell ref="A45:G45"/>
    <mergeCell ref="I3:J3"/>
    <mergeCell ref="I4:J4"/>
    <mergeCell ref="A5:J5"/>
    <mergeCell ref="A6:J6"/>
    <mergeCell ref="A34:J34"/>
    <mergeCell ref="A35:J35"/>
    <mergeCell ref="I7:J7"/>
  </mergeCells>
  <phoneticPr fontId="11" type="noConversion"/>
  <pageMargins left="0.23622047244094491" right="0.23622047244094491" top="0.35433070866141736" bottom="0.19685039370078741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mrożonki i ryby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2021-11-24T09:24:15Z</dcterms:modified>
</cp:coreProperties>
</file>